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Лист1 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" i="2" l="1"/>
  <c r="F68" i="2"/>
  <c r="G68" i="2" l="1"/>
  <c r="H68" i="2"/>
  <c r="I68" i="2"/>
  <c r="J68" i="2"/>
  <c r="L68" i="2"/>
  <c r="F156" i="2"/>
  <c r="G156" i="2"/>
  <c r="H156" i="2"/>
  <c r="I156" i="2"/>
  <c r="J156" i="2"/>
  <c r="L156" i="2"/>
  <c r="B184" i="2"/>
  <c r="A184" i="2"/>
  <c r="L183" i="2"/>
  <c r="J183" i="2"/>
  <c r="I183" i="2"/>
  <c r="H183" i="2"/>
  <c r="G183" i="2"/>
  <c r="F183" i="2"/>
  <c r="B176" i="2"/>
  <c r="A176" i="2"/>
  <c r="L175" i="2"/>
  <c r="J175" i="2"/>
  <c r="I175" i="2"/>
  <c r="H175" i="2"/>
  <c r="G175" i="2"/>
  <c r="F175" i="2"/>
  <c r="B166" i="2"/>
  <c r="A166" i="2"/>
  <c r="L165" i="2"/>
  <c r="J165" i="2"/>
  <c r="I165" i="2"/>
  <c r="H165" i="2"/>
  <c r="G165" i="2"/>
  <c r="F165" i="2"/>
  <c r="B157" i="2"/>
  <c r="A157" i="2"/>
  <c r="B148" i="2"/>
  <c r="A148" i="2"/>
  <c r="L147" i="2"/>
  <c r="J147" i="2"/>
  <c r="I147" i="2"/>
  <c r="H147" i="2"/>
  <c r="G147" i="2"/>
  <c r="F147" i="2"/>
  <c r="B139" i="2"/>
  <c r="A139" i="2"/>
  <c r="L138" i="2"/>
  <c r="J138" i="2"/>
  <c r="I138" i="2"/>
  <c r="H138" i="2"/>
  <c r="G138" i="2"/>
  <c r="F138" i="2"/>
  <c r="B130" i="2"/>
  <c r="A130" i="2"/>
  <c r="L129" i="2"/>
  <c r="J129" i="2"/>
  <c r="I129" i="2"/>
  <c r="H129" i="2"/>
  <c r="G129" i="2"/>
  <c r="F129" i="2"/>
  <c r="B122" i="2"/>
  <c r="A122" i="2"/>
  <c r="L121" i="2"/>
  <c r="J121" i="2"/>
  <c r="I121" i="2"/>
  <c r="H121" i="2"/>
  <c r="G121" i="2"/>
  <c r="F121" i="2"/>
  <c r="B113" i="2"/>
  <c r="A113" i="2"/>
  <c r="L112" i="2"/>
  <c r="J112" i="2"/>
  <c r="I112" i="2"/>
  <c r="H112" i="2"/>
  <c r="G112" i="2"/>
  <c r="F112" i="2"/>
  <c r="B105" i="2"/>
  <c r="A105" i="2"/>
  <c r="L104" i="2"/>
  <c r="J104" i="2"/>
  <c r="I104" i="2"/>
  <c r="H104" i="2"/>
  <c r="G104" i="2"/>
  <c r="F104" i="2"/>
  <c r="B96" i="2"/>
  <c r="A96" i="2"/>
  <c r="L95" i="2"/>
  <c r="J95" i="2"/>
  <c r="I95" i="2"/>
  <c r="H95" i="2"/>
  <c r="G95" i="2"/>
  <c r="F95" i="2"/>
  <c r="B87" i="2"/>
  <c r="A87" i="2"/>
  <c r="L86" i="2"/>
  <c r="L96" i="2" s="1"/>
  <c r="J86" i="2"/>
  <c r="J96" i="2" s="1"/>
  <c r="I86" i="2"/>
  <c r="I96" i="2" s="1"/>
  <c r="H86" i="2"/>
  <c r="H96" i="2" s="1"/>
  <c r="G86" i="2"/>
  <c r="G96" i="2" s="1"/>
  <c r="F86" i="2"/>
  <c r="F96" i="2" s="1"/>
  <c r="B78" i="2"/>
  <c r="A78" i="2"/>
  <c r="L77" i="2"/>
  <c r="J77" i="2"/>
  <c r="I77" i="2"/>
  <c r="H77" i="2"/>
  <c r="G77" i="2"/>
  <c r="F77" i="2"/>
  <c r="B69" i="2"/>
  <c r="A69" i="2"/>
  <c r="B59" i="2"/>
  <c r="A59" i="2"/>
  <c r="L58" i="2"/>
  <c r="J58" i="2"/>
  <c r="I58" i="2"/>
  <c r="H58" i="2"/>
  <c r="G58" i="2"/>
  <c r="F58" i="2"/>
  <c r="B50" i="2"/>
  <c r="A50" i="2"/>
  <c r="L49" i="2"/>
  <c r="J49" i="2"/>
  <c r="I49" i="2"/>
  <c r="H49" i="2"/>
  <c r="G49" i="2"/>
  <c r="F49" i="2"/>
  <c r="A40" i="2"/>
  <c r="L39" i="2"/>
  <c r="J39" i="2"/>
  <c r="I39" i="2"/>
  <c r="H39" i="2"/>
  <c r="G39" i="2"/>
  <c r="F39" i="2"/>
  <c r="B31" i="2"/>
  <c r="A31" i="2"/>
  <c r="J30" i="2"/>
  <c r="I30" i="2"/>
  <c r="H30" i="2"/>
  <c r="G30" i="2"/>
  <c r="F30" i="2"/>
  <c r="A23" i="2"/>
  <c r="L22" i="2"/>
  <c r="J22" i="2"/>
  <c r="I22" i="2"/>
  <c r="H22" i="2"/>
  <c r="G22" i="2"/>
  <c r="F22" i="2"/>
  <c r="B14" i="2"/>
  <c r="A14" i="2"/>
  <c r="L13" i="2"/>
  <c r="J13" i="2"/>
  <c r="I13" i="2"/>
  <c r="H13" i="2"/>
  <c r="G13" i="2"/>
  <c r="F13" i="2"/>
</calcChain>
</file>

<file path=xl/sharedStrings.xml><?xml version="1.0" encoding="utf-8"?>
<sst xmlns="http://schemas.openxmlformats.org/spreadsheetml/2006/main" count="324" uniqueCount="108">
  <si>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</si>
  <si>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</si>
  <si>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</si>
  <si>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</si>
  <si>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</si>
  <si>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</si>
  <si>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</si>
  <si>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</si>
  <si>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</si>
  <si>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</si>
  <si>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</si>
  <si>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</si>
  <si>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</si>
  <si>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</si>
  <si>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</si>
  <si>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</si>
  <si>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</si>
  <si>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</si>
  <si>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</si>
  <si>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</si>
  <si>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</si>
  <si>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</si>
  <si>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</si>
  <si>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</si>
  <si>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</si>
  <si>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</si>
  <si>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</si>
  <si>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</si>
  <si>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</si>
  <si>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</si>
  <si>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</si>
  <si>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</si>
  <si>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</si>
  <si>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</si>
  <si>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</si>
  <si>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</si>
  <si>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</si>
  <si>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</si>
  <si>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МОАУ "Шахтной СОШ "</t>
  </si>
  <si>
    <t>Директор МОАУ "Шахтной СОШ"</t>
  </si>
  <si>
    <t>А.В.Миронов</t>
  </si>
  <si>
    <t>Каша  молочная  "Дружба"</t>
  </si>
  <si>
    <t>54-16л-20</t>
  </si>
  <si>
    <t>Сыр твердых сортов</t>
  </si>
  <si>
    <t>54-1з-20</t>
  </si>
  <si>
    <t>Чай с сахаром</t>
  </si>
  <si>
    <t>54-2нг-20</t>
  </si>
  <si>
    <t>Хлеб пшеничный</t>
  </si>
  <si>
    <t>пром</t>
  </si>
  <si>
    <t>Яблоки</t>
  </si>
  <si>
    <t>Хлеб  ржаной</t>
  </si>
  <si>
    <t>Жаркое по домашнему  из курицы</t>
  </si>
  <si>
    <t>54-28м-20</t>
  </si>
  <si>
    <t>54-11з-20</t>
  </si>
  <si>
    <t>Компот из сухофруктов</t>
  </si>
  <si>
    <t>54-34гн-20</t>
  </si>
  <si>
    <t>Сок  ананасовый</t>
  </si>
  <si>
    <t>Хлеб ржаной</t>
  </si>
  <si>
    <t>54-25м-20</t>
  </si>
  <si>
    <t>Макароны   отварные</t>
  </si>
  <si>
    <t>Салат из свеклы отварной</t>
  </si>
  <si>
    <t>54-11р-2020</t>
  </si>
  <si>
    <t>Горошница</t>
  </si>
  <si>
    <t>54-21г-20</t>
  </si>
  <si>
    <t>Чай с лимоном и сааром</t>
  </si>
  <si>
    <t>54-6г-20</t>
  </si>
  <si>
    <t>54-2з-20</t>
  </si>
  <si>
    <t xml:space="preserve">Плов  с курицей </t>
  </si>
  <si>
    <t>Салат из  моркови и яблок</t>
  </si>
  <si>
    <t>54-23гн-20</t>
  </si>
  <si>
    <t>Хлеб  пшеничный</t>
  </si>
  <si>
    <t>Каша молочная рисовая</t>
  </si>
  <si>
    <t>54-11р-20</t>
  </si>
  <si>
    <t>молоч.прод</t>
  </si>
  <si>
    <t>Кисель из смородины</t>
  </si>
  <si>
    <t>54-23хн-20</t>
  </si>
  <si>
    <t>Рагу  из курицы</t>
  </si>
  <si>
    <t>54-22м-20</t>
  </si>
  <si>
    <t>54-3з-20</t>
  </si>
  <si>
    <t>54-21гн-20</t>
  </si>
  <si>
    <t>54-29м-20</t>
  </si>
  <si>
    <t>Макароны  отварные</t>
  </si>
  <si>
    <t>54-1г-20</t>
  </si>
  <si>
    <t xml:space="preserve">Чай  с сахаром </t>
  </si>
  <si>
    <t>54-7гн-20</t>
  </si>
  <si>
    <t xml:space="preserve">Хлеб пшеничный </t>
  </si>
  <si>
    <t xml:space="preserve">Каша  гречневая  рассыпчатая </t>
  </si>
  <si>
    <t>54-4г-20</t>
  </si>
  <si>
    <t>Чай с лимоном и сахаром</t>
  </si>
  <si>
    <t>54-3гн-20</t>
  </si>
  <si>
    <t>Сок  фруктовый</t>
  </si>
  <si>
    <t>Плов из курицы</t>
  </si>
  <si>
    <t>54-12м-20</t>
  </si>
  <si>
    <t>54-1х-20</t>
  </si>
  <si>
    <t>молоч.продук</t>
  </si>
  <si>
    <t>2-блюдо</t>
  </si>
  <si>
    <t>Курица тушеная с морковью</t>
  </si>
  <si>
    <t>Рыба тушеная с морковью</t>
  </si>
  <si>
    <t xml:space="preserve">2-блюдо </t>
  </si>
  <si>
    <t>Котлеты из курицы</t>
  </si>
  <si>
    <t>54-13з-20</t>
  </si>
  <si>
    <t>Огурец   в нарезке</t>
  </si>
  <si>
    <t>Мандарины</t>
  </si>
  <si>
    <t>Огурец в нарезке</t>
  </si>
  <si>
    <t>Чай с сахаром и лимоном</t>
  </si>
  <si>
    <t xml:space="preserve"> Манарины</t>
  </si>
  <si>
    <t>Сок фруктовый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</si>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</sst>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Views>
    <sheetView tabSelected="1" workbookViewId="0">
      <pane xSplit="4" ySplit="5" topLeftCell="E96" activePane="bottomRight" state="frozen"/>
      <selection pane="topRight" activeCell="E1" sqref="E1"/>
      <selection pane="bottomLeft" activeCell="A6" sqref="A6"/>
      <selection pane="bottomRight" activeCell="B1" sqref="B1:L18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7.7109375" style="1" customWidth="1"/>
    <col min="4" max="4" width="14.42578125" style="1" customWidth="1"/>
    <col min="5" max="5" width="24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56" t="s">
        <v>38</v>
      </c>
      <c r="D1" s="57"/>
      <c r="E1" s="57"/>
      <c r="F1" s="12" t="s">
        <v>15</v>
      </c>
      <c r="G1" s="2" t="s">
        <v>16</v>
      </c>
      <c r="H1" s="58" t="s">
        <v>39</v>
      </c>
      <c r="I1" s="58"/>
      <c r="J1" s="58"/>
      <c r="K1" s="58"/>
    </row>
    <row r="2" spans="1:12" ht="18" x14ac:dyDescent="0.2">
      <c r="A2" s="35" t="s">
        <v>5</v>
      </c>
      <c r="C2" s="2"/>
      <c r="G2" s="2" t="s">
        <v>17</v>
      </c>
      <c r="H2" s="58" t="s">
        <v>40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8" t="s">
        <v>8</v>
      </c>
      <c r="G3" s="2" t="s">
        <v>18</v>
      </c>
      <c r="H3" s="48">
        <v>1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41</v>
      </c>
      <c r="F6" s="40">
        <v>200</v>
      </c>
      <c r="G6" s="55">
        <v>5</v>
      </c>
      <c r="H6" s="55">
        <v>12</v>
      </c>
      <c r="I6" s="55">
        <v>24</v>
      </c>
      <c r="J6" s="40">
        <v>205</v>
      </c>
      <c r="K6" s="41" t="s">
        <v>42</v>
      </c>
      <c r="L6" s="40">
        <v>18.649999999999999</v>
      </c>
    </row>
    <row r="7" spans="1:12" ht="15" x14ac:dyDescent="0.25">
      <c r="A7" s="23"/>
      <c r="B7" s="15"/>
      <c r="C7" s="11"/>
      <c r="D7" s="6" t="s">
        <v>94</v>
      </c>
      <c r="E7" s="42" t="s">
        <v>43</v>
      </c>
      <c r="F7" s="43">
        <v>15</v>
      </c>
      <c r="G7" s="52">
        <v>3.48</v>
      </c>
      <c r="H7" s="52">
        <v>4.42</v>
      </c>
      <c r="I7" s="54">
        <v>0</v>
      </c>
      <c r="J7" s="43">
        <v>53.7</v>
      </c>
      <c r="K7" s="44" t="s">
        <v>44</v>
      </c>
      <c r="L7" s="52">
        <v>15.7</v>
      </c>
    </row>
    <row r="8" spans="1:12" ht="15" x14ac:dyDescent="0.25">
      <c r="A8" s="23"/>
      <c r="B8" s="15"/>
      <c r="C8" s="11"/>
      <c r="D8" s="7" t="s">
        <v>21</v>
      </c>
      <c r="E8" s="42" t="s">
        <v>45</v>
      </c>
      <c r="F8" s="43">
        <v>200</v>
      </c>
      <c r="G8" s="54">
        <v>2</v>
      </c>
      <c r="H8" s="54">
        <v>0</v>
      </c>
      <c r="I8" s="54">
        <v>10</v>
      </c>
      <c r="J8" s="54">
        <v>26</v>
      </c>
      <c r="K8" s="44" t="s">
        <v>46</v>
      </c>
      <c r="L8" s="43">
        <v>7.64</v>
      </c>
    </row>
    <row r="9" spans="1:12" ht="15" x14ac:dyDescent="0.25">
      <c r="A9" s="23"/>
      <c r="B9" s="15"/>
      <c r="C9" s="11"/>
      <c r="D9" s="7" t="s">
        <v>22</v>
      </c>
      <c r="E9" s="42" t="s">
        <v>47</v>
      </c>
      <c r="F9" s="43">
        <v>60</v>
      </c>
      <c r="G9" s="43">
        <v>2.8</v>
      </c>
      <c r="H9" s="43">
        <v>0.4</v>
      </c>
      <c r="I9" s="43">
        <v>10.1</v>
      </c>
      <c r="J9" s="43">
        <v>105.5</v>
      </c>
      <c r="K9" s="44" t="s">
        <v>48</v>
      </c>
      <c r="L9" s="43">
        <v>1.92</v>
      </c>
    </row>
    <row r="10" spans="1:12" ht="15" x14ac:dyDescent="0.25">
      <c r="A10" s="23"/>
      <c r="B10" s="15"/>
      <c r="C10" s="11"/>
      <c r="D10" s="7" t="s">
        <v>23</v>
      </c>
      <c r="E10" s="42" t="s">
        <v>49</v>
      </c>
      <c r="F10" s="43">
        <v>150</v>
      </c>
      <c r="G10" s="54">
        <v>0.4</v>
      </c>
      <c r="H10" s="43">
        <v>0.4</v>
      </c>
      <c r="I10" s="43">
        <v>9.8000000000000007</v>
      </c>
      <c r="J10" s="54">
        <v>47</v>
      </c>
      <c r="K10" s="44" t="s">
        <v>48</v>
      </c>
      <c r="L10" s="52">
        <v>24.3</v>
      </c>
    </row>
    <row r="11" spans="1:12" ht="15" x14ac:dyDescent="0.25">
      <c r="A11" s="23"/>
      <c r="B11" s="15"/>
      <c r="C11" s="11"/>
      <c r="D11" s="6" t="s">
        <v>22</v>
      </c>
      <c r="E11" s="42" t="s">
        <v>50</v>
      </c>
      <c r="F11" s="43">
        <v>20</v>
      </c>
      <c r="G11" s="54">
        <v>1</v>
      </c>
      <c r="H11" s="43">
        <v>0.2</v>
      </c>
      <c r="I11" s="54">
        <v>5</v>
      </c>
      <c r="J11" s="43">
        <v>39</v>
      </c>
      <c r="K11" s="44" t="s">
        <v>48</v>
      </c>
      <c r="L11" s="52">
        <v>1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645</v>
      </c>
      <c r="G13" s="19">
        <f t="shared" ref="G13:J13" si="0">SUM(G6:G12)</f>
        <v>14.680000000000001</v>
      </c>
      <c r="H13" s="19">
        <f t="shared" si="0"/>
        <v>17.419999999999998</v>
      </c>
      <c r="I13" s="19">
        <f t="shared" si="0"/>
        <v>58.900000000000006</v>
      </c>
      <c r="J13" s="19">
        <f t="shared" si="0"/>
        <v>476.2</v>
      </c>
      <c r="K13" s="25"/>
      <c r="L13" s="19">
        <f t="shared" ref="L13" si="1">SUM(L6:L12)</f>
        <v>69.209999999999994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4"/>
      <c r="B22" s="17"/>
      <c r="C22" s="8"/>
      <c r="D22" s="18" t="s">
        <v>32</v>
      </c>
      <c r="E22" s="9"/>
      <c r="F22" s="19">
        <f>SUM(F14:F21)</f>
        <v>0</v>
      </c>
      <c r="G22" s="19">
        <f>SUM(G14:G21)</f>
        <v>0</v>
      </c>
      <c r="H22" s="19">
        <f>SUM(H14:H21)</f>
        <v>0</v>
      </c>
      <c r="I22" s="19">
        <f>SUM(I14:I21)</f>
        <v>0</v>
      </c>
      <c r="J22" s="19">
        <f>SUM(J14:J21)</f>
        <v>0</v>
      </c>
      <c r="K22" s="25"/>
      <c r="L22" s="19">
        <f>SUM(L14:L21)</f>
        <v>0</v>
      </c>
    </row>
    <row r="23" spans="1:12" ht="15.75" thickBot="1" x14ac:dyDescent="0.25">
      <c r="A23" s="29">
        <f>A6</f>
        <v>1</v>
      </c>
      <c r="B23" s="30"/>
      <c r="C23" s="59"/>
      <c r="D23" s="60"/>
      <c r="E23" s="31"/>
      <c r="F23" s="32"/>
      <c r="G23" s="32"/>
      <c r="H23" s="32"/>
      <c r="I23" s="32"/>
      <c r="J23" s="32"/>
      <c r="K23" s="32"/>
      <c r="L23" s="32"/>
    </row>
    <row r="24" spans="1:12" ht="25.5" x14ac:dyDescent="0.25">
      <c r="A24" s="14">
        <v>1</v>
      </c>
      <c r="B24" s="15">
        <v>2</v>
      </c>
      <c r="C24" s="22" t="s">
        <v>19</v>
      </c>
      <c r="D24" s="5" t="s">
        <v>20</v>
      </c>
      <c r="E24" s="39" t="s">
        <v>51</v>
      </c>
      <c r="F24" s="40">
        <v>200</v>
      </c>
      <c r="G24" s="51">
        <v>20</v>
      </c>
      <c r="H24" s="51">
        <v>6</v>
      </c>
      <c r="I24" s="51">
        <v>18</v>
      </c>
      <c r="J24" s="51">
        <v>226</v>
      </c>
      <c r="K24" s="41" t="s">
        <v>52</v>
      </c>
      <c r="L24" s="51">
        <v>16.739999999999998</v>
      </c>
    </row>
    <row r="25" spans="1:12" ht="15" x14ac:dyDescent="0.25">
      <c r="A25" s="14"/>
      <c r="B25" s="15"/>
      <c r="C25" s="11"/>
      <c r="D25" s="7" t="s">
        <v>21</v>
      </c>
      <c r="E25" s="42" t="s">
        <v>54</v>
      </c>
      <c r="F25" s="43">
        <v>200</v>
      </c>
      <c r="G25" s="52">
        <v>0</v>
      </c>
      <c r="H25" s="52">
        <v>0</v>
      </c>
      <c r="I25" s="52">
        <v>11</v>
      </c>
      <c r="J25" s="52">
        <v>47</v>
      </c>
      <c r="K25" s="44" t="s">
        <v>55</v>
      </c>
      <c r="L25" s="52">
        <v>8.01</v>
      </c>
    </row>
    <row r="26" spans="1:12" ht="15" x14ac:dyDescent="0.25">
      <c r="A26" s="14"/>
      <c r="B26" s="15"/>
      <c r="C26" s="11"/>
      <c r="D26" s="7" t="s">
        <v>22</v>
      </c>
      <c r="E26" s="42" t="s">
        <v>47</v>
      </c>
      <c r="F26" s="43">
        <v>60</v>
      </c>
      <c r="G26" s="52">
        <v>2.8</v>
      </c>
      <c r="H26" s="52">
        <v>0.4</v>
      </c>
      <c r="I26" s="52">
        <v>9.8000000000000007</v>
      </c>
      <c r="J26" s="52">
        <v>105.5</v>
      </c>
      <c r="K26" s="44" t="s">
        <v>48</v>
      </c>
      <c r="L26" s="52">
        <v>1.92</v>
      </c>
    </row>
    <row r="27" spans="1:12" ht="15" x14ac:dyDescent="0.25">
      <c r="A27" s="14"/>
      <c r="B27" s="15"/>
      <c r="C27" s="11"/>
      <c r="D27" s="7" t="s">
        <v>23</v>
      </c>
      <c r="E27" s="42" t="s">
        <v>56</v>
      </c>
      <c r="F27" s="43">
        <v>200</v>
      </c>
      <c r="G27" s="52">
        <v>1</v>
      </c>
      <c r="H27" s="52">
        <v>0</v>
      </c>
      <c r="I27" s="52">
        <v>33</v>
      </c>
      <c r="J27" s="52">
        <v>87</v>
      </c>
      <c r="K27" s="44" t="s">
        <v>48</v>
      </c>
      <c r="L27" s="52">
        <v>30</v>
      </c>
    </row>
    <row r="28" spans="1:12" ht="15" x14ac:dyDescent="0.25">
      <c r="A28" s="14"/>
      <c r="B28" s="15"/>
      <c r="C28" s="11"/>
      <c r="D28" s="6" t="s">
        <v>22</v>
      </c>
      <c r="E28" s="42" t="s">
        <v>57</v>
      </c>
      <c r="F28" s="43">
        <v>20</v>
      </c>
      <c r="G28" s="52">
        <v>1</v>
      </c>
      <c r="H28" s="52">
        <v>1</v>
      </c>
      <c r="I28" s="52">
        <v>8</v>
      </c>
      <c r="J28" s="52">
        <v>39</v>
      </c>
      <c r="K28" s="44" t="s">
        <v>48</v>
      </c>
      <c r="L28" s="52">
        <v>1</v>
      </c>
    </row>
    <row r="29" spans="1:12" ht="15" x14ac:dyDescent="0.25">
      <c r="A29" s="14"/>
      <c r="B29" s="15"/>
      <c r="C29" s="11"/>
      <c r="D29" s="6" t="s">
        <v>25</v>
      </c>
      <c r="E29" s="42" t="s">
        <v>103</v>
      </c>
      <c r="F29" s="43">
        <v>60</v>
      </c>
      <c r="G29" s="43">
        <v>0.48</v>
      </c>
      <c r="H29" s="43">
        <v>0.06</v>
      </c>
      <c r="I29" s="43">
        <v>1.5</v>
      </c>
      <c r="J29" s="43">
        <v>8.5</v>
      </c>
      <c r="K29" s="44" t="s">
        <v>48</v>
      </c>
      <c r="L29" s="43">
        <v>11.54</v>
      </c>
    </row>
    <row r="30" spans="1:12" ht="15" x14ac:dyDescent="0.25">
      <c r="A30" s="16"/>
      <c r="B30" s="17"/>
      <c r="C30" s="8"/>
      <c r="D30" s="18" t="s">
        <v>32</v>
      </c>
      <c r="E30" s="9"/>
      <c r="F30" s="19">
        <f>SUM(F24:F29)</f>
        <v>740</v>
      </c>
      <c r="G30" s="19">
        <f>SUM(G24:G29)</f>
        <v>25.28</v>
      </c>
      <c r="H30" s="19">
        <f>SUM(H24:H29)</f>
        <v>7.46</v>
      </c>
      <c r="I30" s="19">
        <f>SUM(I24:I29)</f>
        <v>81.3</v>
      </c>
      <c r="J30" s="19">
        <f>SUM(J24:J29)</f>
        <v>513</v>
      </c>
      <c r="K30" s="25"/>
      <c r="L30" s="53">
        <f>SUM(L24:L29)</f>
        <v>69.210000000000008</v>
      </c>
    </row>
    <row r="31" spans="1:12" ht="15" x14ac:dyDescent="0.25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32</v>
      </c>
      <c r="E39" s="9"/>
      <c r="F39" s="19">
        <f>SUM(F31:F38)</f>
        <v>0</v>
      </c>
      <c r="G39" s="19">
        <f>SUM(G31:G38)</f>
        <v>0</v>
      </c>
      <c r="H39" s="19">
        <f>SUM(H31:H38)</f>
        <v>0</v>
      </c>
      <c r="I39" s="19">
        <f>SUM(I31:I38)</f>
        <v>0</v>
      </c>
      <c r="J39" s="19">
        <f>SUM(J31:J38)</f>
        <v>0</v>
      </c>
      <c r="K39" s="25"/>
      <c r="L39" s="19">
        <f>SUM(L31:L38)</f>
        <v>0</v>
      </c>
    </row>
    <row r="40" spans="1:12" ht="15.75" customHeight="1" thickBot="1" x14ac:dyDescent="0.25">
      <c r="A40" s="33">
        <f>A24</f>
        <v>1</v>
      </c>
      <c r="B40" s="33"/>
      <c r="C40" s="59"/>
      <c r="D40" s="60"/>
      <c r="E40" s="31"/>
      <c r="F40" s="32"/>
      <c r="G40" s="32"/>
      <c r="H40" s="32"/>
      <c r="I40" s="32"/>
      <c r="J40" s="32"/>
      <c r="K40" s="32"/>
      <c r="L40" s="32"/>
    </row>
    <row r="41" spans="1:12" ht="15" x14ac:dyDescent="0.25">
      <c r="A41" s="20">
        <v>1</v>
      </c>
      <c r="B41" s="21">
        <v>3</v>
      </c>
      <c r="C41" s="22" t="s">
        <v>19</v>
      </c>
      <c r="D41" s="5" t="s">
        <v>20</v>
      </c>
      <c r="E41" s="39" t="s">
        <v>59</v>
      </c>
      <c r="F41" s="40">
        <v>150</v>
      </c>
      <c r="G41" s="55">
        <v>5.2</v>
      </c>
      <c r="H41" s="55">
        <v>6</v>
      </c>
      <c r="I41" s="55">
        <v>4</v>
      </c>
      <c r="J41" s="55">
        <v>126</v>
      </c>
      <c r="K41" s="41" t="s">
        <v>58</v>
      </c>
      <c r="L41" s="40">
        <v>23.65</v>
      </c>
    </row>
    <row r="42" spans="1:12" ht="25.5" x14ac:dyDescent="0.25">
      <c r="A42" s="23"/>
      <c r="B42" s="15"/>
      <c r="C42" s="11"/>
      <c r="D42" s="6" t="s">
        <v>95</v>
      </c>
      <c r="E42" s="42" t="s">
        <v>96</v>
      </c>
      <c r="F42" s="43">
        <v>100</v>
      </c>
      <c r="G42" s="54">
        <v>5</v>
      </c>
      <c r="H42" s="54">
        <v>5</v>
      </c>
      <c r="I42" s="54">
        <v>33</v>
      </c>
      <c r="J42" s="54">
        <v>197</v>
      </c>
      <c r="K42" s="44" t="s">
        <v>46</v>
      </c>
      <c r="L42" s="43">
        <v>10.35</v>
      </c>
    </row>
    <row r="43" spans="1:12" ht="15" x14ac:dyDescent="0.25">
      <c r="A43" s="23"/>
      <c r="B43" s="15"/>
      <c r="C43" s="11"/>
      <c r="D43" s="7" t="s">
        <v>21</v>
      </c>
      <c r="E43" s="42" t="s">
        <v>45</v>
      </c>
      <c r="F43" s="43">
        <v>200</v>
      </c>
      <c r="G43" s="54">
        <v>2</v>
      </c>
      <c r="H43" s="54">
        <v>0</v>
      </c>
      <c r="I43" s="54">
        <v>15</v>
      </c>
      <c r="J43" s="54">
        <v>70</v>
      </c>
      <c r="K43" s="44" t="s">
        <v>46</v>
      </c>
      <c r="L43" s="43">
        <v>1.44</v>
      </c>
    </row>
    <row r="44" spans="1:12" ht="15" x14ac:dyDescent="0.25">
      <c r="A44" s="23"/>
      <c r="B44" s="15"/>
      <c r="C44" s="11"/>
      <c r="D44" s="7" t="s">
        <v>22</v>
      </c>
      <c r="E44" s="42" t="s">
        <v>47</v>
      </c>
      <c r="F44" s="43">
        <v>60</v>
      </c>
      <c r="G44" s="43">
        <v>2.8</v>
      </c>
      <c r="H44" s="43">
        <v>0.4</v>
      </c>
      <c r="I44" s="43">
        <v>9.8000000000000007</v>
      </c>
      <c r="J44" s="43">
        <v>105.5</v>
      </c>
      <c r="K44" s="44" t="s">
        <v>48</v>
      </c>
      <c r="L44" s="43">
        <v>1.92</v>
      </c>
    </row>
    <row r="45" spans="1:12" ht="15" x14ac:dyDescent="0.25">
      <c r="A45" s="23"/>
      <c r="B45" s="15"/>
      <c r="C45" s="11"/>
      <c r="D45" s="7" t="s">
        <v>23</v>
      </c>
      <c r="E45" s="42" t="s">
        <v>49</v>
      </c>
      <c r="F45" s="43">
        <v>150</v>
      </c>
      <c r="G45" s="43">
        <v>1.5</v>
      </c>
      <c r="H45" s="43">
        <v>0.5</v>
      </c>
      <c r="I45" s="54">
        <v>21</v>
      </c>
      <c r="J45" s="43">
        <v>94.5</v>
      </c>
      <c r="K45" s="44" t="s">
        <v>48</v>
      </c>
      <c r="L45" s="52">
        <v>27</v>
      </c>
    </row>
    <row r="46" spans="1:12" ht="15" x14ac:dyDescent="0.25">
      <c r="A46" s="23"/>
      <c r="B46" s="15"/>
      <c r="C46" s="11"/>
      <c r="D46" s="6" t="s">
        <v>22</v>
      </c>
      <c r="E46" s="42" t="s">
        <v>57</v>
      </c>
      <c r="F46" s="43">
        <v>20</v>
      </c>
      <c r="G46" s="54">
        <v>1</v>
      </c>
      <c r="H46" s="43">
        <v>0.2</v>
      </c>
      <c r="I46" s="54">
        <v>5</v>
      </c>
      <c r="J46" s="43">
        <v>25.6</v>
      </c>
      <c r="K46" s="44" t="s">
        <v>48</v>
      </c>
      <c r="L46" s="52">
        <v>1</v>
      </c>
    </row>
    <row r="47" spans="1:12" ht="15" x14ac:dyDescent="0.25">
      <c r="A47" s="23"/>
      <c r="B47" s="15"/>
      <c r="C47" s="11"/>
      <c r="D47" s="6" t="s">
        <v>25</v>
      </c>
      <c r="E47" s="42" t="s">
        <v>60</v>
      </c>
      <c r="F47" s="43">
        <v>60</v>
      </c>
      <c r="G47" s="54">
        <v>1</v>
      </c>
      <c r="H47" s="54">
        <v>3</v>
      </c>
      <c r="I47" s="54">
        <v>5</v>
      </c>
      <c r="J47" s="54">
        <v>46</v>
      </c>
      <c r="K47" s="44" t="s">
        <v>100</v>
      </c>
      <c r="L47" s="43">
        <v>3.85</v>
      </c>
    </row>
    <row r="48" spans="1:12" ht="15" x14ac:dyDescent="0.2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4"/>
      <c r="B49" s="17"/>
      <c r="C49" s="8"/>
      <c r="D49" s="18" t="s">
        <v>32</v>
      </c>
      <c r="E49" s="9"/>
      <c r="F49" s="19">
        <f>SUM(F41:F47)</f>
        <v>740</v>
      </c>
      <c r="G49" s="19">
        <f t="shared" ref="G49:L49" si="2">SUM(G41:G47)</f>
        <v>18.5</v>
      </c>
      <c r="H49" s="19">
        <f t="shared" si="2"/>
        <v>15.1</v>
      </c>
      <c r="I49" s="19">
        <f t="shared" si="2"/>
        <v>92.8</v>
      </c>
      <c r="J49" s="19">
        <f t="shared" si="2"/>
        <v>664.6</v>
      </c>
      <c r="K49" s="25"/>
      <c r="L49" s="19">
        <f t="shared" si="2"/>
        <v>69.209999999999994</v>
      </c>
    </row>
    <row r="50" spans="1:12" ht="15" x14ac:dyDescent="0.25">
      <c r="A50" s="26">
        <f>A41</f>
        <v>1</v>
      </c>
      <c r="B50" s="13">
        <f>B41</f>
        <v>3</v>
      </c>
      <c r="C50" s="10" t="s">
        <v>24</v>
      </c>
      <c r="D50" s="7" t="s">
        <v>25</v>
      </c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4"/>
      <c r="B58" s="17"/>
      <c r="C58" s="8"/>
      <c r="D58" s="18" t="s">
        <v>32</v>
      </c>
      <c r="E58" s="9"/>
      <c r="F58" s="19">
        <f>SUM(F50:F57)</f>
        <v>0</v>
      </c>
      <c r="G58" s="19">
        <f>SUM(G50:G57)</f>
        <v>0</v>
      </c>
      <c r="H58" s="19">
        <f>SUM(H50:H57)</f>
        <v>0</v>
      </c>
      <c r="I58" s="19">
        <f>SUM(I50:I57)</f>
        <v>0</v>
      </c>
      <c r="J58" s="19">
        <f>SUM(J50:J57)</f>
        <v>0</v>
      </c>
      <c r="K58" s="25"/>
      <c r="L58" s="19">
        <f>SUM(L50:L57)</f>
        <v>0</v>
      </c>
    </row>
    <row r="59" spans="1:12" ht="15.75" customHeight="1" thickBot="1" x14ac:dyDescent="0.25">
      <c r="A59" s="29">
        <f>A41</f>
        <v>1</v>
      </c>
      <c r="B59" s="30">
        <f>B41</f>
        <v>3</v>
      </c>
      <c r="C59" s="59"/>
      <c r="D59" s="60"/>
      <c r="E59" s="31"/>
      <c r="F59" s="32"/>
      <c r="G59" s="32"/>
      <c r="H59" s="32"/>
      <c r="I59" s="32"/>
      <c r="J59" s="32"/>
      <c r="K59" s="32"/>
      <c r="L59" s="32"/>
    </row>
    <row r="60" spans="1:12" ht="24.75" customHeight="1" x14ac:dyDescent="0.25">
      <c r="A60" s="20">
        <v>1</v>
      </c>
      <c r="B60" s="21">
        <v>4</v>
      </c>
      <c r="C60" s="22" t="s">
        <v>19</v>
      </c>
      <c r="D60" s="5" t="s">
        <v>20</v>
      </c>
      <c r="E60" s="42" t="s">
        <v>86</v>
      </c>
      <c r="F60" s="40">
        <v>150</v>
      </c>
      <c r="G60" s="51">
        <v>8</v>
      </c>
      <c r="H60" s="51">
        <v>6</v>
      </c>
      <c r="I60" s="55">
        <v>4</v>
      </c>
      <c r="J60" s="55">
        <v>126</v>
      </c>
      <c r="K60" s="41" t="s">
        <v>58</v>
      </c>
      <c r="L60" s="51">
        <v>26.8</v>
      </c>
    </row>
    <row r="61" spans="1:12" ht="25.5" x14ac:dyDescent="0.25">
      <c r="A61" s="23"/>
      <c r="B61" s="15"/>
      <c r="C61" s="11"/>
      <c r="D61" s="6" t="s">
        <v>95</v>
      </c>
      <c r="E61" s="42" t="s">
        <v>96</v>
      </c>
      <c r="F61" s="43">
        <v>100</v>
      </c>
      <c r="G61" s="52">
        <v>8</v>
      </c>
      <c r="H61" s="52">
        <v>6</v>
      </c>
      <c r="I61" s="54">
        <v>36</v>
      </c>
      <c r="J61" s="54">
        <v>234</v>
      </c>
      <c r="K61" s="44" t="s">
        <v>87</v>
      </c>
      <c r="L61" s="43">
        <v>2.2599999999999998</v>
      </c>
    </row>
    <row r="62" spans="1:12" ht="16.5" customHeight="1" x14ac:dyDescent="0.25">
      <c r="A62" s="23"/>
      <c r="B62" s="15"/>
      <c r="C62" s="11"/>
      <c r="D62" s="7" t="s">
        <v>21</v>
      </c>
      <c r="E62" s="42" t="s">
        <v>88</v>
      </c>
      <c r="F62" s="43">
        <v>200</v>
      </c>
      <c r="G62" s="43">
        <v>0.25</v>
      </c>
      <c r="H62" s="43">
        <v>0.05</v>
      </c>
      <c r="I62" s="54">
        <v>6.61</v>
      </c>
      <c r="J62" s="43">
        <v>27.9</v>
      </c>
      <c r="K62" s="44" t="s">
        <v>89</v>
      </c>
      <c r="L62" s="43">
        <v>7.23</v>
      </c>
    </row>
    <row r="63" spans="1:12" ht="15" x14ac:dyDescent="0.25">
      <c r="A63" s="23"/>
      <c r="B63" s="15"/>
      <c r="C63" s="11"/>
      <c r="D63" s="7" t="s">
        <v>22</v>
      </c>
      <c r="E63" s="42" t="s">
        <v>47</v>
      </c>
      <c r="F63" s="43">
        <v>60</v>
      </c>
      <c r="G63" s="52">
        <v>2</v>
      </c>
      <c r="H63" s="52">
        <v>3.4</v>
      </c>
      <c r="I63" s="54">
        <v>15</v>
      </c>
      <c r="J63" s="54">
        <v>70</v>
      </c>
      <c r="K63" s="44" t="s">
        <v>48</v>
      </c>
      <c r="L63" s="43">
        <v>1.92</v>
      </c>
    </row>
    <row r="64" spans="1:12" ht="15" x14ac:dyDescent="0.25">
      <c r="A64" s="23"/>
      <c r="B64" s="15"/>
      <c r="C64" s="11"/>
      <c r="D64" s="7" t="s">
        <v>23</v>
      </c>
      <c r="E64" s="42" t="s">
        <v>90</v>
      </c>
      <c r="F64" s="43">
        <v>200</v>
      </c>
      <c r="G64" s="52">
        <v>1</v>
      </c>
      <c r="H64" s="52">
        <v>0</v>
      </c>
      <c r="I64" s="54">
        <v>24</v>
      </c>
      <c r="J64" s="54">
        <v>99</v>
      </c>
      <c r="K64" s="44" t="s">
        <v>48</v>
      </c>
      <c r="L64" s="52">
        <v>30</v>
      </c>
    </row>
    <row r="65" spans="1:12" ht="15" x14ac:dyDescent="0.25">
      <c r="A65" s="23"/>
      <c r="B65" s="15"/>
      <c r="C65" s="11"/>
      <c r="D65" s="6" t="s">
        <v>22</v>
      </c>
      <c r="E65" s="42" t="s">
        <v>50</v>
      </c>
      <c r="F65" s="43">
        <v>20</v>
      </c>
      <c r="G65" s="52">
        <v>1</v>
      </c>
      <c r="H65" s="52">
        <v>0</v>
      </c>
      <c r="I65" s="54">
        <v>8</v>
      </c>
      <c r="J65" s="54">
        <v>39</v>
      </c>
      <c r="K65" s="44" t="s">
        <v>48</v>
      </c>
      <c r="L65" s="52">
        <v>1</v>
      </c>
    </row>
    <row r="66" spans="1:12" ht="15" x14ac:dyDescent="0.25">
      <c r="A66" s="23"/>
      <c r="B66" s="15"/>
      <c r="C66" s="11"/>
      <c r="D66" s="6"/>
      <c r="E66" s="42"/>
      <c r="F66" s="43"/>
      <c r="G66" s="54"/>
      <c r="H66" s="54"/>
      <c r="I66" s="52"/>
      <c r="J66" s="54"/>
      <c r="K66" s="44"/>
      <c r="L66" s="52"/>
    </row>
    <row r="67" spans="1:12" ht="15" x14ac:dyDescent="0.2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4"/>
      <c r="B68" s="17"/>
      <c r="C68" s="8"/>
      <c r="D68" s="18" t="s">
        <v>32</v>
      </c>
      <c r="E68" s="9"/>
      <c r="F68" s="19">
        <f>SUM(F60:F67)</f>
        <v>730</v>
      </c>
      <c r="G68" s="19">
        <f t="shared" ref="G68:L68" si="3">SUM(G60:G67)</f>
        <v>20.25</v>
      </c>
      <c r="H68" s="19">
        <f t="shared" si="3"/>
        <v>15.450000000000001</v>
      </c>
      <c r="I68" s="19">
        <f t="shared" si="3"/>
        <v>93.61</v>
      </c>
      <c r="J68" s="19">
        <f t="shared" si="3"/>
        <v>595.9</v>
      </c>
      <c r="K68" s="25"/>
      <c r="L68" s="19">
        <f t="shared" si="3"/>
        <v>69.210000000000008</v>
      </c>
    </row>
    <row r="69" spans="1:12" ht="15" x14ac:dyDescent="0.25">
      <c r="A69" s="26">
        <f>A60</f>
        <v>1</v>
      </c>
      <c r="B69" s="13">
        <f>B60</f>
        <v>4</v>
      </c>
      <c r="C69" s="10" t="s">
        <v>24</v>
      </c>
      <c r="D69" s="7" t="s">
        <v>25</v>
      </c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3"/>
      <c r="B70" s="15"/>
      <c r="C70" s="11"/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4"/>
      <c r="B77" s="17"/>
      <c r="C77" s="8"/>
      <c r="D77" s="18" t="s">
        <v>32</v>
      </c>
      <c r="E77" s="9"/>
      <c r="F77" s="19">
        <f>SUM(F69:F76)</f>
        <v>0</v>
      </c>
      <c r="G77" s="19">
        <f>SUM(G69:G76)</f>
        <v>0</v>
      </c>
      <c r="H77" s="19">
        <f>SUM(H69:H76)</f>
        <v>0</v>
      </c>
      <c r="I77" s="19">
        <f>SUM(I69:I76)</f>
        <v>0</v>
      </c>
      <c r="J77" s="19">
        <f>SUM(J69:J76)</f>
        <v>0</v>
      </c>
      <c r="K77" s="25"/>
      <c r="L77" s="19">
        <f>SUM(L69:L76)</f>
        <v>0</v>
      </c>
    </row>
    <row r="78" spans="1:12" ht="15.75" customHeight="1" thickBot="1" x14ac:dyDescent="0.25">
      <c r="A78" s="29">
        <f>A60</f>
        <v>1</v>
      </c>
      <c r="B78" s="30">
        <f>B60</f>
        <v>4</v>
      </c>
      <c r="C78" s="59"/>
      <c r="D78" s="60"/>
      <c r="E78" s="31"/>
      <c r="F78" s="32"/>
      <c r="G78" s="32"/>
      <c r="H78" s="32"/>
      <c r="I78" s="32"/>
      <c r="J78" s="32"/>
      <c r="K78" s="32"/>
      <c r="L78" s="32"/>
    </row>
    <row r="79" spans="1:12" ht="15" x14ac:dyDescent="0.25">
      <c r="A79" s="20">
        <v>1</v>
      </c>
      <c r="B79" s="21">
        <v>5</v>
      </c>
      <c r="C79" s="22" t="s">
        <v>19</v>
      </c>
      <c r="D79" s="5" t="s">
        <v>20</v>
      </c>
      <c r="E79" s="39" t="s">
        <v>67</v>
      </c>
      <c r="F79" s="40">
        <v>200</v>
      </c>
      <c r="G79" s="51">
        <v>20</v>
      </c>
      <c r="H79" s="51">
        <v>8.1</v>
      </c>
      <c r="I79" s="51">
        <v>33.200000000000003</v>
      </c>
      <c r="J79" s="51">
        <v>314.60000000000002</v>
      </c>
      <c r="K79" s="41" t="s">
        <v>58</v>
      </c>
      <c r="L79" s="40">
        <v>21.03</v>
      </c>
    </row>
    <row r="80" spans="1:12" ht="15" x14ac:dyDescent="0.25">
      <c r="A80" s="23"/>
      <c r="B80" s="15"/>
      <c r="C80" s="11"/>
      <c r="D80" s="6" t="s">
        <v>25</v>
      </c>
      <c r="E80" s="42" t="s">
        <v>68</v>
      </c>
      <c r="F80" s="43">
        <v>60</v>
      </c>
      <c r="G80" s="52">
        <v>1</v>
      </c>
      <c r="H80" s="52">
        <v>6</v>
      </c>
      <c r="I80" s="52">
        <v>4</v>
      </c>
      <c r="J80" s="52">
        <v>74</v>
      </c>
      <c r="K80" s="44" t="s">
        <v>53</v>
      </c>
      <c r="L80" s="43">
        <v>11.64</v>
      </c>
    </row>
    <row r="81" spans="1:12" ht="15" x14ac:dyDescent="0.25">
      <c r="A81" s="23"/>
      <c r="B81" s="15"/>
      <c r="C81" s="11"/>
      <c r="D81" s="7" t="s">
        <v>21</v>
      </c>
      <c r="E81" s="42" t="s">
        <v>54</v>
      </c>
      <c r="F81" s="43">
        <v>200</v>
      </c>
      <c r="G81" s="52">
        <v>0.47</v>
      </c>
      <c r="H81" s="52">
        <v>3</v>
      </c>
      <c r="I81" s="52">
        <v>11</v>
      </c>
      <c r="J81" s="52">
        <v>86</v>
      </c>
      <c r="K81" s="44" t="s">
        <v>69</v>
      </c>
      <c r="L81" s="43">
        <v>11.65</v>
      </c>
    </row>
    <row r="82" spans="1:12" ht="15" x14ac:dyDescent="0.25">
      <c r="A82" s="23"/>
      <c r="B82" s="15"/>
      <c r="C82" s="11"/>
      <c r="D82" s="7" t="s">
        <v>22</v>
      </c>
      <c r="E82" s="42" t="s">
        <v>70</v>
      </c>
      <c r="F82" s="43">
        <v>60</v>
      </c>
      <c r="G82" s="52">
        <v>2.7</v>
      </c>
      <c r="H82" s="52">
        <v>0.3</v>
      </c>
      <c r="I82" s="52">
        <v>17.2</v>
      </c>
      <c r="J82" s="52">
        <v>82</v>
      </c>
      <c r="K82" s="44" t="s">
        <v>48</v>
      </c>
      <c r="L82" s="43">
        <v>1.92</v>
      </c>
    </row>
    <row r="83" spans="1:12" ht="15" x14ac:dyDescent="0.25">
      <c r="A83" s="23"/>
      <c r="B83" s="15"/>
      <c r="C83" s="11"/>
      <c r="D83" s="6" t="s">
        <v>22</v>
      </c>
      <c r="E83" s="42" t="s">
        <v>50</v>
      </c>
      <c r="F83" s="43">
        <v>20</v>
      </c>
      <c r="G83" s="52">
        <v>1</v>
      </c>
      <c r="H83" s="52">
        <v>0.2</v>
      </c>
      <c r="I83" s="52">
        <v>5</v>
      </c>
      <c r="J83" s="52">
        <v>25.6</v>
      </c>
      <c r="K83" s="44" t="s">
        <v>48</v>
      </c>
      <c r="L83" s="52">
        <v>1</v>
      </c>
    </row>
    <row r="84" spans="1:12" ht="15" x14ac:dyDescent="0.25">
      <c r="A84" s="23"/>
      <c r="B84" s="15"/>
      <c r="C84" s="11"/>
      <c r="D84" s="6" t="s">
        <v>23</v>
      </c>
      <c r="E84" s="42" t="s">
        <v>102</v>
      </c>
      <c r="F84" s="43">
        <v>100</v>
      </c>
      <c r="G84" s="52">
        <v>0.4</v>
      </c>
      <c r="H84" s="52">
        <v>0.3</v>
      </c>
      <c r="I84" s="52">
        <v>10.3</v>
      </c>
      <c r="J84" s="52">
        <v>45.5</v>
      </c>
      <c r="K84" s="44" t="s">
        <v>48</v>
      </c>
      <c r="L84" s="43">
        <v>21.97</v>
      </c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4"/>
      <c r="B86" s="17"/>
      <c r="C86" s="8"/>
      <c r="D86" s="18" t="s">
        <v>32</v>
      </c>
      <c r="E86" s="9"/>
      <c r="F86" s="19">
        <f>SUM(F79:F85)</f>
        <v>640</v>
      </c>
      <c r="G86" s="19">
        <f t="shared" ref="G86:L86" si="4">SUM(G79:G85)</f>
        <v>25.569999999999997</v>
      </c>
      <c r="H86" s="19">
        <f t="shared" si="4"/>
        <v>17.900000000000002</v>
      </c>
      <c r="I86" s="19">
        <f t="shared" si="4"/>
        <v>80.7</v>
      </c>
      <c r="J86" s="19">
        <f t="shared" si="4"/>
        <v>627.70000000000005</v>
      </c>
      <c r="K86" s="25"/>
      <c r="L86" s="19">
        <f t="shared" si="4"/>
        <v>69.210000000000008</v>
      </c>
    </row>
    <row r="87" spans="1:12" ht="15" x14ac:dyDescent="0.25">
      <c r="A87" s="26">
        <f>A79</f>
        <v>1</v>
      </c>
      <c r="B87" s="13">
        <f>B79</f>
        <v>5</v>
      </c>
      <c r="C87" s="10" t="s">
        <v>24</v>
      </c>
      <c r="D87" s="7" t="s">
        <v>25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 t="s">
        <v>27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28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30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4"/>
      <c r="B95" s="17"/>
      <c r="C95" s="8"/>
      <c r="D95" s="18" t="s">
        <v>32</v>
      </c>
      <c r="E95" s="9"/>
      <c r="F95" s="19">
        <f>SUM(F87:F94)</f>
        <v>0</v>
      </c>
      <c r="G95" s="19">
        <f>SUM(G87:G94)</f>
        <v>0</v>
      </c>
      <c r="H95" s="19">
        <f>SUM(H87:H94)</f>
        <v>0</v>
      </c>
      <c r="I95" s="19">
        <f>SUM(I87:I94)</f>
        <v>0</v>
      </c>
      <c r="J95" s="19">
        <f>SUM(J87:J94)</f>
        <v>0</v>
      </c>
      <c r="K95" s="25"/>
      <c r="L95" s="19">
        <f>SUM(L87:L94)</f>
        <v>0</v>
      </c>
    </row>
    <row r="96" spans="1:12" ht="15.75" customHeight="1" thickBot="1" x14ac:dyDescent="0.25">
      <c r="A96" s="29">
        <f>A79</f>
        <v>1</v>
      </c>
      <c r="B96" s="30">
        <f>B79</f>
        <v>5</v>
      </c>
      <c r="C96" s="59" t="s">
        <v>4</v>
      </c>
      <c r="D96" s="60"/>
      <c r="E96" s="31"/>
      <c r="F96" s="32">
        <f>F86+F95</f>
        <v>640</v>
      </c>
      <c r="G96" s="32">
        <f>G86+G95</f>
        <v>25.569999999999997</v>
      </c>
      <c r="H96" s="32">
        <f>H86+H95</f>
        <v>17.900000000000002</v>
      </c>
      <c r="I96" s="32">
        <f>I86+I95</f>
        <v>80.7</v>
      </c>
      <c r="J96" s="32">
        <f>J86+J95</f>
        <v>627.70000000000005</v>
      </c>
      <c r="K96" s="32"/>
      <c r="L96" s="32">
        <f>L86+L95</f>
        <v>69.210000000000008</v>
      </c>
    </row>
    <row r="97" spans="1:12" ht="15" x14ac:dyDescent="0.25">
      <c r="A97" s="20">
        <v>2</v>
      </c>
      <c r="B97" s="21">
        <v>1</v>
      </c>
      <c r="C97" s="22" t="s">
        <v>19</v>
      </c>
      <c r="D97" s="5" t="s">
        <v>20</v>
      </c>
      <c r="E97" s="39" t="s">
        <v>71</v>
      </c>
      <c r="F97" s="40">
        <v>200</v>
      </c>
      <c r="G97" s="40">
        <v>4</v>
      </c>
      <c r="H97" s="40">
        <v>6.8</v>
      </c>
      <c r="I97" s="40">
        <v>35.799999999999997</v>
      </c>
      <c r="J97" s="40">
        <v>230.7</v>
      </c>
      <c r="K97" s="41" t="s">
        <v>72</v>
      </c>
      <c r="L97" s="40">
        <v>17.72</v>
      </c>
    </row>
    <row r="98" spans="1:12" ht="15" x14ac:dyDescent="0.25">
      <c r="A98" s="23"/>
      <c r="B98" s="15"/>
      <c r="C98" s="11"/>
      <c r="D98" s="6" t="s">
        <v>73</v>
      </c>
      <c r="E98" s="42" t="s">
        <v>43</v>
      </c>
      <c r="F98" s="43">
        <v>15</v>
      </c>
      <c r="G98" s="43">
        <v>3.48</v>
      </c>
      <c r="H98" s="43">
        <v>10.3</v>
      </c>
      <c r="I98" s="54">
        <v>0</v>
      </c>
      <c r="J98" s="43">
        <v>125.4</v>
      </c>
      <c r="K98" s="44" t="s">
        <v>44</v>
      </c>
      <c r="L98" s="43">
        <v>13.43</v>
      </c>
    </row>
    <row r="99" spans="1:12" ht="25.5" x14ac:dyDescent="0.25">
      <c r="A99" s="23"/>
      <c r="B99" s="15"/>
      <c r="C99" s="11"/>
      <c r="D99" s="7" t="s">
        <v>21</v>
      </c>
      <c r="E99" s="42" t="s">
        <v>74</v>
      </c>
      <c r="F99" s="43">
        <v>200</v>
      </c>
      <c r="G99" s="54">
        <v>4</v>
      </c>
      <c r="H99" s="54">
        <v>4</v>
      </c>
      <c r="I99" s="54">
        <v>0</v>
      </c>
      <c r="J99" s="54">
        <v>54</v>
      </c>
      <c r="K99" s="44" t="s">
        <v>75</v>
      </c>
      <c r="L99" s="43">
        <v>8.7799999999999994</v>
      </c>
    </row>
    <row r="100" spans="1:12" ht="20.25" customHeight="1" x14ac:dyDescent="0.25">
      <c r="A100" s="23"/>
      <c r="B100" s="15"/>
      <c r="C100" s="11"/>
      <c r="D100" s="7" t="s">
        <v>22</v>
      </c>
      <c r="E100" s="42" t="s">
        <v>47</v>
      </c>
      <c r="F100" s="43">
        <v>60</v>
      </c>
      <c r="G100" s="54">
        <v>2</v>
      </c>
      <c r="H100" s="54">
        <v>0</v>
      </c>
      <c r="I100" s="54">
        <v>15</v>
      </c>
      <c r="J100" s="54">
        <v>70</v>
      </c>
      <c r="K100" s="44" t="s">
        <v>48</v>
      </c>
      <c r="L100" s="43">
        <v>1.92</v>
      </c>
    </row>
    <row r="101" spans="1:12" ht="21.75" customHeight="1" x14ac:dyDescent="0.25">
      <c r="A101" s="23"/>
      <c r="B101" s="15"/>
      <c r="C101" s="11"/>
      <c r="D101" s="7" t="s">
        <v>23</v>
      </c>
      <c r="E101" s="42" t="s">
        <v>49</v>
      </c>
      <c r="F101" s="43">
        <v>150</v>
      </c>
      <c r="G101" s="43">
        <v>0.4</v>
      </c>
      <c r="H101" s="43">
        <v>0.4</v>
      </c>
      <c r="I101" s="43">
        <v>9.8000000000000007</v>
      </c>
      <c r="J101" s="43">
        <v>44.4</v>
      </c>
      <c r="K101" s="44" t="s">
        <v>48</v>
      </c>
      <c r="L101" s="43">
        <v>26.36</v>
      </c>
    </row>
    <row r="102" spans="1:12" ht="15" x14ac:dyDescent="0.25">
      <c r="A102" s="23"/>
      <c r="B102" s="15"/>
      <c r="C102" s="11"/>
      <c r="D102" s="6" t="s">
        <v>22</v>
      </c>
      <c r="E102" s="42" t="s">
        <v>50</v>
      </c>
      <c r="F102" s="43">
        <v>20</v>
      </c>
      <c r="G102" s="54">
        <v>1</v>
      </c>
      <c r="H102" s="43">
        <v>0.2</v>
      </c>
      <c r="I102" s="54">
        <v>5</v>
      </c>
      <c r="J102" s="43">
        <v>25.6</v>
      </c>
      <c r="K102" s="44" t="s">
        <v>48</v>
      </c>
      <c r="L102" s="43">
        <v>1</v>
      </c>
    </row>
    <row r="103" spans="1:12" ht="15" x14ac:dyDescent="0.2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4"/>
      <c r="B104" s="17"/>
      <c r="C104" s="8"/>
      <c r="D104" s="18" t="s">
        <v>32</v>
      </c>
      <c r="E104" s="9"/>
      <c r="F104" s="19">
        <f>SUM(F97:F103)</f>
        <v>645</v>
      </c>
      <c r="G104" s="19">
        <f t="shared" ref="G104:J104" si="5">SUM(G97:G103)</f>
        <v>14.88</v>
      </c>
      <c r="H104" s="19">
        <f t="shared" si="5"/>
        <v>21.7</v>
      </c>
      <c r="I104" s="19">
        <f t="shared" si="5"/>
        <v>65.599999999999994</v>
      </c>
      <c r="J104" s="19">
        <f t="shared" si="5"/>
        <v>550.1</v>
      </c>
      <c r="K104" s="25"/>
      <c r="L104" s="19">
        <f t="shared" ref="L104" si="6">SUM(L97:L103)</f>
        <v>69.210000000000008</v>
      </c>
    </row>
    <row r="105" spans="1:12" ht="15" x14ac:dyDescent="0.25">
      <c r="A105" s="26">
        <f>A97</f>
        <v>2</v>
      </c>
      <c r="B105" s="13">
        <f>B97</f>
        <v>1</v>
      </c>
      <c r="C105" s="10" t="s">
        <v>24</v>
      </c>
      <c r="D105" s="7" t="s">
        <v>25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7" t="s">
        <v>26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 t="s">
        <v>27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 t="s">
        <v>28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29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30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31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4"/>
      <c r="B112" s="17"/>
      <c r="C112" s="8"/>
      <c r="D112" s="18" t="s">
        <v>32</v>
      </c>
      <c r="E112" s="9"/>
      <c r="F112" s="19">
        <f>SUM(F105:F111)</f>
        <v>0</v>
      </c>
      <c r="G112" s="19">
        <f>SUM(G105:G111)</f>
        <v>0</v>
      </c>
      <c r="H112" s="19">
        <f>SUM(H105:H111)</f>
        <v>0</v>
      </c>
      <c r="I112" s="19">
        <f>SUM(I105:I111)</f>
        <v>0</v>
      </c>
      <c r="J112" s="19">
        <f>SUM(J105:J111)</f>
        <v>0</v>
      </c>
      <c r="K112" s="25"/>
      <c r="L112" s="19">
        <f>SUM(L105:L111)</f>
        <v>0</v>
      </c>
    </row>
    <row r="113" spans="1:12" ht="15.75" thickBot="1" x14ac:dyDescent="0.25">
      <c r="A113" s="29">
        <f>A97</f>
        <v>2</v>
      </c>
      <c r="B113" s="30">
        <f>B97</f>
        <v>1</v>
      </c>
      <c r="C113" s="59"/>
      <c r="D113" s="60"/>
      <c r="E113" s="31"/>
      <c r="F113" s="32"/>
      <c r="G113" s="32"/>
      <c r="H113" s="32"/>
      <c r="I113" s="32"/>
      <c r="J113" s="32"/>
      <c r="K113" s="32"/>
      <c r="L113" s="32"/>
    </row>
    <row r="114" spans="1:12" ht="15" x14ac:dyDescent="0.25">
      <c r="A114" s="14">
        <v>2</v>
      </c>
      <c r="B114" s="15">
        <v>2</v>
      </c>
      <c r="C114" s="22" t="s">
        <v>19</v>
      </c>
      <c r="D114" s="5" t="s">
        <v>20</v>
      </c>
      <c r="E114" s="39" t="s">
        <v>76</v>
      </c>
      <c r="F114" s="40">
        <v>200</v>
      </c>
      <c r="G114" s="51">
        <v>21</v>
      </c>
      <c r="H114" s="51">
        <v>7</v>
      </c>
      <c r="I114" s="51">
        <v>18</v>
      </c>
      <c r="J114" s="55">
        <v>217</v>
      </c>
      <c r="K114" s="41" t="s">
        <v>77</v>
      </c>
      <c r="L114" s="51">
        <v>21.2</v>
      </c>
    </row>
    <row r="115" spans="1:12" ht="15" x14ac:dyDescent="0.25">
      <c r="A115" s="14"/>
      <c r="B115" s="15"/>
      <c r="C115" s="11"/>
      <c r="D115" s="6" t="s">
        <v>25</v>
      </c>
      <c r="E115" s="42" t="s">
        <v>103</v>
      </c>
      <c r="F115" s="43">
        <v>60</v>
      </c>
      <c r="G115" s="43">
        <v>0.66</v>
      </c>
      <c r="H115" s="43">
        <v>0.12</v>
      </c>
      <c r="I115" s="43">
        <v>2.2799999999999998</v>
      </c>
      <c r="J115" s="43">
        <v>12.8</v>
      </c>
      <c r="K115" s="44" t="s">
        <v>78</v>
      </c>
      <c r="L115" s="52">
        <v>16.5</v>
      </c>
    </row>
    <row r="116" spans="1:12" ht="15" x14ac:dyDescent="0.25">
      <c r="A116" s="14"/>
      <c r="B116" s="15"/>
      <c r="C116" s="11"/>
      <c r="D116" s="7" t="s">
        <v>21</v>
      </c>
      <c r="E116" s="42" t="s">
        <v>104</v>
      </c>
      <c r="F116" s="43">
        <v>200</v>
      </c>
      <c r="G116" s="52">
        <v>4</v>
      </c>
      <c r="H116" s="52">
        <v>8.6</v>
      </c>
      <c r="I116" s="52">
        <v>13</v>
      </c>
      <c r="J116" s="54">
        <v>100</v>
      </c>
      <c r="K116" s="44" t="s">
        <v>79</v>
      </c>
      <c r="L116" s="43">
        <v>9.0299999999999994</v>
      </c>
    </row>
    <row r="117" spans="1:12" ht="15" x14ac:dyDescent="0.25">
      <c r="A117" s="14"/>
      <c r="B117" s="15"/>
      <c r="C117" s="11"/>
      <c r="D117" s="7" t="s">
        <v>22</v>
      </c>
      <c r="E117" s="42" t="s">
        <v>70</v>
      </c>
      <c r="F117" s="43">
        <v>60</v>
      </c>
      <c r="G117" s="52">
        <v>2</v>
      </c>
      <c r="H117" s="52">
        <v>0</v>
      </c>
      <c r="I117" s="52">
        <v>15</v>
      </c>
      <c r="J117" s="54">
        <v>70</v>
      </c>
      <c r="K117" s="44" t="s">
        <v>48</v>
      </c>
      <c r="L117" s="43">
        <v>1.92</v>
      </c>
    </row>
    <row r="118" spans="1:12" ht="15" x14ac:dyDescent="0.25">
      <c r="A118" s="14"/>
      <c r="B118" s="15"/>
      <c r="C118" s="11"/>
      <c r="D118" s="7" t="s">
        <v>23</v>
      </c>
      <c r="E118" s="42" t="s">
        <v>105</v>
      </c>
      <c r="F118" s="43">
        <v>100</v>
      </c>
      <c r="G118" s="52">
        <v>1.0900000000000001</v>
      </c>
      <c r="H118" s="52">
        <v>0.5</v>
      </c>
      <c r="I118" s="52">
        <v>21</v>
      </c>
      <c r="J118" s="43">
        <v>94.5</v>
      </c>
      <c r="K118" s="44" t="s">
        <v>48</v>
      </c>
      <c r="L118" s="43">
        <v>19.559999999999999</v>
      </c>
    </row>
    <row r="119" spans="1:12" ht="15" x14ac:dyDescent="0.25">
      <c r="A119" s="14"/>
      <c r="B119" s="15"/>
      <c r="C119" s="11"/>
      <c r="D119" s="6" t="s">
        <v>22</v>
      </c>
      <c r="E119" s="42" t="s">
        <v>50</v>
      </c>
      <c r="F119" s="43">
        <v>20</v>
      </c>
      <c r="G119" s="52">
        <v>1.7</v>
      </c>
      <c r="H119" s="52">
        <v>0.3</v>
      </c>
      <c r="I119" s="52">
        <v>8.4</v>
      </c>
      <c r="J119" s="43">
        <v>42.7</v>
      </c>
      <c r="K119" s="44" t="s">
        <v>48</v>
      </c>
      <c r="L119" s="52">
        <v>1</v>
      </c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6"/>
      <c r="B121" s="17"/>
      <c r="C121" s="8"/>
      <c r="D121" s="18" t="s">
        <v>32</v>
      </c>
      <c r="E121" s="9"/>
      <c r="F121" s="19">
        <f>SUM(F114:F120)</f>
        <v>640</v>
      </c>
      <c r="G121" s="19">
        <f t="shared" ref="G121:J121" si="7">SUM(G114:G120)</f>
        <v>30.45</v>
      </c>
      <c r="H121" s="19">
        <f t="shared" si="7"/>
        <v>16.52</v>
      </c>
      <c r="I121" s="19">
        <f t="shared" si="7"/>
        <v>77.680000000000007</v>
      </c>
      <c r="J121" s="19">
        <f t="shared" si="7"/>
        <v>537</v>
      </c>
      <c r="K121" s="25"/>
      <c r="L121" s="19">
        <f t="shared" ref="L121" si="8">SUM(L114:L120)</f>
        <v>69.210000000000008</v>
      </c>
    </row>
    <row r="122" spans="1:12" ht="15" x14ac:dyDescent="0.25">
      <c r="A122" s="13">
        <f>A114</f>
        <v>2</v>
      </c>
      <c r="B122" s="13">
        <f>B114</f>
        <v>2</v>
      </c>
      <c r="C122" s="10" t="s">
        <v>24</v>
      </c>
      <c r="D122" s="7" t="s">
        <v>25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26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27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7" t="s">
        <v>28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7" t="s">
        <v>29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7" t="s">
        <v>30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31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6"/>
      <c r="B129" s="17"/>
      <c r="C129" s="8"/>
      <c r="D129" s="18" t="s">
        <v>32</v>
      </c>
      <c r="E129" s="9"/>
      <c r="F129" s="19">
        <f>SUM(F122:F128)</f>
        <v>0</v>
      </c>
      <c r="G129" s="19">
        <f>SUM(G122:G128)</f>
        <v>0</v>
      </c>
      <c r="H129" s="19">
        <f>SUM(H122:H128)</f>
        <v>0</v>
      </c>
      <c r="I129" s="19">
        <f>SUM(I122:I128)</f>
        <v>0</v>
      </c>
      <c r="J129" s="19">
        <f>SUM(J122:J128)</f>
        <v>0</v>
      </c>
      <c r="K129" s="25"/>
      <c r="L129" s="19">
        <f>SUM(L122:L128)</f>
        <v>0</v>
      </c>
    </row>
    <row r="130" spans="1:12" ht="15.75" thickBot="1" x14ac:dyDescent="0.25">
      <c r="A130" s="33">
        <f>A114</f>
        <v>2</v>
      </c>
      <c r="B130" s="33">
        <f>B114</f>
        <v>2</v>
      </c>
      <c r="C130" s="59"/>
      <c r="D130" s="60"/>
      <c r="E130" s="31"/>
      <c r="F130" s="32"/>
      <c r="G130" s="32"/>
      <c r="H130" s="32"/>
      <c r="I130" s="32"/>
      <c r="J130" s="32"/>
      <c r="K130" s="32"/>
      <c r="L130" s="32"/>
    </row>
    <row r="131" spans="1:12" ht="15" x14ac:dyDescent="0.25">
      <c r="A131" s="20">
        <v>2</v>
      </c>
      <c r="B131" s="21">
        <v>3</v>
      </c>
      <c r="C131" s="22" t="s">
        <v>19</v>
      </c>
      <c r="D131" s="5" t="s">
        <v>20</v>
      </c>
      <c r="E131" s="39" t="s">
        <v>81</v>
      </c>
      <c r="F131" s="40">
        <v>150</v>
      </c>
      <c r="G131" s="51">
        <v>5.2</v>
      </c>
      <c r="H131" s="51">
        <v>3.2</v>
      </c>
      <c r="I131" s="40">
        <v>10.1</v>
      </c>
      <c r="J131" s="40">
        <v>126.4</v>
      </c>
      <c r="K131" s="41" t="s">
        <v>80</v>
      </c>
      <c r="L131" s="51">
        <v>26.4</v>
      </c>
    </row>
    <row r="132" spans="1:12" ht="15" x14ac:dyDescent="0.25">
      <c r="A132" s="23"/>
      <c r="B132" s="15"/>
      <c r="C132" s="11"/>
      <c r="D132" s="6" t="s">
        <v>98</v>
      </c>
      <c r="E132" s="42" t="s">
        <v>99</v>
      </c>
      <c r="F132" s="43">
        <v>100</v>
      </c>
      <c r="G132" s="43">
        <v>5.32</v>
      </c>
      <c r="H132" s="43">
        <v>9.8000000000000007</v>
      </c>
      <c r="I132" s="43">
        <v>28.9</v>
      </c>
      <c r="J132" s="43">
        <v>196.8</v>
      </c>
      <c r="K132" s="44" t="s">
        <v>82</v>
      </c>
      <c r="L132" s="43">
        <v>3.45</v>
      </c>
    </row>
    <row r="133" spans="1:12" ht="15" x14ac:dyDescent="0.25">
      <c r="A133" s="23"/>
      <c r="B133" s="15"/>
      <c r="C133" s="11"/>
      <c r="D133" s="7" t="s">
        <v>21</v>
      </c>
      <c r="E133" s="42" t="s">
        <v>83</v>
      </c>
      <c r="F133" s="43">
        <v>200</v>
      </c>
      <c r="G133" s="52">
        <v>0.2</v>
      </c>
      <c r="H133" s="52">
        <v>0</v>
      </c>
      <c r="I133" s="43">
        <v>6.4</v>
      </c>
      <c r="J133" s="43">
        <v>26.8</v>
      </c>
      <c r="K133" s="44" t="s">
        <v>84</v>
      </c>
      <c r="L133" s="52">
        <v>7.8</v>
      </c>
    </row>
    <row r="134" spans="1:12" ht="15.75" customHeight="1" x14ac:dyDescent="0.25">
      <c r="A134" s="23"/>
      <c r="B134" s="15"/>
      <c r="C134" s="11"/>
      <c r="D134" s="7" t="s">
        <v>22</v>
      </c>
      <c r="E134" s="42" t="s">
        <v>85</v>
      </c>
      <c r="F134" s="43">
        <v>60</v>
      </c>
      <c r="G134" s="52">
        <v>2.8</v>
      </c>
      <c r="H134" s="52">
        <v>0.3</v>
      </c>
      <c r="I134" s="43">
        <v>19.7</v>
      </c>
      <c r="J134" s="43">
        <v>93.8</v>
      </c>
      <c r="K134" s="44" t="s">
        <v>48</v>
      </c>
      <c r="L134" s="43">
        <v>1.92</v>
      </c>
    </row>
    <row r="135" spans="1:12" ht="15" x14ac:dyDescent="0.25">
      <c r="A135" s="23"/>
      <c r="B135" s="15"/>
      <c r="C135" s="11"/>
      <c r="D135" s="7" t="s">
        <v>23</v>
      </c>
      <c r="E135" s="42" t="s">
        <v>49</v>
      </c>
      <c r="F135" s="43">
        <v>150</v>
      </c>
      <c r="G135" s="52">
        <v>0.4</v>
      </c>
      <c r="H135" s="52">
        <v>0.4</v>
      </c>
      <c r="I135" s="43">
        <v>9.8000000000000007</v>
      </c>
      <c r="J135" s="43">
        <v>44.4</v>
      </c>
      <c r="K135" s="44" t="s">
        <v>48</v>
      </c>
      <c r="L135" s="43">
        <v>28.64</v>
      </c>
    </row>
    <row r="136" spans="1:12" ht="15" x14ac:dyDescent="0.25">
      <c r="A136" s="23"/>
      <c r="B136" s="15"/>
      <c r="C136" s="11"/>
      <c r="D136" s="6" t="s">
        <v>22</v>
      </c>
      <c r="E136" s="42" t="s">
        <v>50</v>
      </c>
      <c r="F136" s="43">
        <v>20</v>
      </c>
      <c r="G136" s="52">
        <v>1.7</v>
      </c>
      <c r="H136" s="52">
        <v>0.3</v>
      </c>
      <c r="I136" s="43">
        <v>8.4</v>
      </c>
      <c r="J136" s="43">
        <v>42.7</v>
      </c>
      <c r="K136" s="44" t="s">
        <v>48</v>
      </c>
      <c r="L136" s="43">
        <v>1</v>
      </c>
    </row>
    <row r="137" spans="1:12" ht="15" x14ac:dyDescent="0.25">
      <c r="A137" s="23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24"/>
      <c r="B138" s="17"/>
      <c r="C138" s="8"/>
      <c r="D138" s="18" t="s">
        <v>32</v>
      </c>
      <c r="E138" s="9"/>
      <c r="F138" s="19">
        <f>SUM(F131:F137)</f>
        <v>680</v>
      </c>
      <c r="G138" s="19">
        <f t="shared" ref="G138:J138" si="9">SUM(G131:G137)</f>
        <v>15.62</v>
      </c>
      <c r="H138" s="53">
        <f t="shared" si="9"/>
        <v>14.000000000000002</v>
      </c>
      <c r="I138" s="19">
        <f t="shared" si="9"/>
        <v>83.3</v>
      </c>
      <c r="J138" s="19">
        <f t="shared" si="9"/>
        <v>530.90000000000009</v>
      </c>
      <c r="K138" s="25"/>
      <c r="L138" s="19">
        <f t="shared" ref="L138" si="10">SUM(L131:L137)</f>
        <v>69.210000000000008</v>
      </c>
    </row>
    <row r="139" spans="1:12" ht="15" x14ac:dyDescent="0.25">
      <c r="A139" s="26">
        <f>A131</f>
        <v>2</v>
      </c>
      <c r="B139" s="13">
        <f>B131</f>
        <v>3</v>
      </c>
      <c r="C139" s="10" t="s">
        <v>24</v>
      </c>
      <c r="D139" s="7" t="s">
        <v>25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7" t="s">
        <v>26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27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23"/>
      <c r="B142" s="15"/>
      <c r="C142" s="11"/>
      <c r="D142" s="7" t="s">
        <v>28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29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 t="s">
        <v>30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 t="s">
        <v>31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4"/>
      <c r="B147" s="17"/>
      <c r="C147" s="8"/>
      <c r="D147" s="18" t="s">
        <v>32</v>
      </c>
      <c r="E147" s="9"/>
      <c r="F147" s="19">
        <f>SUM(F139:F146)</f>
        <v>0</v>
      </c>
      <c r="G147" s="19">
        <f>SUM(G139:G146)</f>
        <v>0</v>
      </c>
      <c r="H147" s="19">
        <f>SUM(H139:H146)</f>
        <v>0</v>
      </c>
      <c r="I147" s="19">
        <f>SUM(I139:I146)</f>
        <v>0</v>
      </c>
      <c r="J147" s="19">
        <f>SUM(J139:J146)</f>
        <v>0</v>
      </c>
      <c r="K147" s="25"/>
      <c r="L147" s="19">
        <f>SUM(L139:L146)</f>
        <v>0</v>
      </c>
    </row>
    <row r="148" spans="1:12" ht="15.75" thickBot="1" x14ac:dyDescent="0.25">
      <c r="A148" s="29">
        <f>A131</f>
        <v>2</v>
      </c>
      <c r="B148" s="30">
        <f>B131</f>
        <v>3</v>
      </c>
      <c r="C148" s="59" t="s">
        <v>4</v>
      </c>
      <c r="D148" s="60"/>
      <c r="E148" s="31"/>
      <c r="F148" s="32"/>
      <c r="G148" s="32"/>
      <c r="H148" s="32"/>
      <c r="I148" s="32"/>
      <c r="J148" s="32"/>
      <c r="K148" s="32"/>
      <c r="L148" s="32"/>
    </row>
    <row r="149" spans="1:12" ht="25.5" x14ac:dyDescent="0.25">
      <c r="A149" s="20">
        <v>2</v>
      </c>
      <c r="B149" s="21">
        <v>4</v>
      </c>
      <c r="C149" s="22" t="s">
        <v>19</v>
      </c>
      <c r="D149" s="5" t="s">
        <v>20</v>
      </c>
      <c r="E149" s="39" t="s">
        <v>62</v>
      </c>
      <c r="F149" s="40">
        <v>150</v>
      </c>
      <c r="G149" s="55">
        <v>10</v>
      </c>
      <c r="H149" s="55">
        <v>5</v>
      </c>
      <c r="I149" s="51">
        <v>4</v>
      </c>
      <c r="J149" s="55">
        <v>169</v>
      </c>
      <c r="K149" s="41" t="s">
        <v>61</v>
      </c>
      <c r="L149" s="51">
        <v>3.71</v>
      </c>
    </row>
    <row r="150" spans="1:12" ht="15" x14ac:dyDescent="0.25">
      <c r="A150" s="23"/>
      <c r="B150" s="15"/>
      <c r="C150" s="11"/>
      <c r="D150" s="6" t="s">
        <v>95</v>
      </c>
      <c r="E150" s="42" t="s">
        <v>97</v>
      </c>
      <c r="F150" s="43">
        <v>90</v>
      </c>
      <c r="G150" s="54">
        <v>9.6</v>
      </c>
      <c r="H150" s="54">
        <v>16.8</v>
      </c>
      <c r="I150" s="52">
        <v>34</v>
      </c>
      <c r="J150" s="54">
        <v>205</v>
      </c>
      <c r="K150" s="44" t="s">
        <v>63</v>
      </c>
      <c r="L150" s="43">
        <v>25.6</v>
      </c>
    </row>
    <row r="151" spans="1:12" ht="15" x14ac:dyDescent="0.25">
      <c r="A151" s="23"/>
      <c r="B151" s="15"/>
      <c r="C151" s="11"/>
      <c r="D151" s="7" t="s">
        <v>21</v>
      </c>
      <c r="E151" s="42" t="s">
        <v>64</v>
      </c>
      <c r="F151" s="43">
        <v>200</v>
      </c>
      <c r="G151" s="54">
        <v>0</v>
      </c>
      <c r="H151" s="54">
        <v>0</v>
      </c>
      <c r="I151" s="52">
        <v>7</v>
      </c>
      <c r="J151" s="43">
        <v>27.9</v>
      </c>
      <c r="K151" s="44" t="s">
        <v>65</v>
      </c>
      <c r="L151" s="43">
        <v>2.98</v>
      </c>
    </row>
    <row r="152" spans="1:12" ht="15" x14ac:dyDescent="0.25">
      <c r="A152" s="23"/>
      <c r="B152" s="15"/>
      <c r="C152" s="11"/>
      <c r="D152" s="7" t="s">
        <v>22</v>
      </c>
      <c r="E152" s="42" t="s">
        <v>47</v>
      </c>
      <c r="F152" s="43">
        <v>60</v>
      </c>
      <c r="G152" s="43">
        <v>2.7</v>
      </c>
      <c r="H152" s="43">
        <v>0.3</v>
      </c>
      <c r="I152" s="52">
        <v>17.2</v>
      </c>
      <c r="J152" s="54">
        <v>82</v>
      </c>
      <c r="K152" s="44" t="s">
        <v>48</v>
      </c>
      <c r="L152" s="43">
        <v>1.92</v>
      </c>
    </row>
    <row r="153" spans="1:12" ht="15" x14ac:dyDescent="0.25">
      <c r="A153" s="23"/>
      <c r="B153" s="15"/>
      <c r="C153" s="11"/>
      <c r="D153" s="7" t="s">
        <v>23</v>
      </c>
      <c r="E153" s="42" t="s">
        <v>106</v>
      </c>
      <c r="F153" s="43">
        <v>200</v>
      </c>
      <c r="G153" s="43">
        <v>0.4</v>
      </c>
      <c r="H153" s="43">
        <v>0.4</v>
      </c>
      <c r="I153" s="52">
        <v>9.8000000000000007</v>
      </c>
      <c r="J153" s="43">
        <v>44.4</v>
      </c>
      <c r="K153" s="44" t="s">
        <v>48</v>
      </c>
      <c r="L153" s="52">
        <v>26.8</v>
      </c>
    </row>
    <row r="154" spans="1:12" ht="15" x14ac:dyDescent="0.25">
      <c r="A154" s="23"/>
      <c r="B154" s="15"/>
      <c r="C154" s="11"/>
      <c r="D154" s="6" t="s">
        <v>22</v>
      </c>
      <c r="E154" s="42" t="s">
        <v>57</v>
      </c>
      <c r="F154" s="43">
        <v>20</v>
      </c>
      <c r="G154" s="54">
        <v>1</v>
      </c>
      <c r="H154" s="43">
        <v>0.2</v>
      </c>
      <c r="I154" s="52">
        <v>5</v>
      </c>
      <c r="J154" s="43">
        <v>25.6</v>
      </c>
      <c r="K154" s="44" t="s">
        <v>48</v>
      </c>
      <c r="L154" s="43">
        <v>1</v>
      </c>
    </row>
    <row r="155" spans="1:12" ht="15" x14ac:dyDescent="0.25">
      <c r="A155" s="23"/>
      <c r="B155" s="15"/>
      <c r="C155" s="11"/>
      <c r="D155" s="6" t="s">
        <v>25</v>
      </c>
      <c r="E155" s="42" t="s">
        <v>101</v>
      </c>
      <c r="F155" s="43">
        <v>60</v>
      </c>
      <c r="G155" s="54">
        <v>1</v>
      </c>
      <c r="H155" s="54">
        <v>0</v>
      </c>
      <c r="I155" s="52">
        <v>2</v>
      </c>
      <c r="J155" s="54">
        <v>9</v>
      </c>
      <c r="K155" s="44" t="s">
        <v>66</v>
      </c>
      <c r="L155" s="52">
        <v>7.2</v>
      </c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SUM(F149:F155)</f>
        <v>780</v>
      </c>
      <c r="G156" s="19">
        <f t="shared" ref="G156:J156" si="11">SUM(G149:G155)</f>
        <v>24.7</v>
      </c>
      <c r="H156" s="19">
        <f t="shared" si="11"/>
        <v>22.7</v>
      </c>
      <c r="I156" s="19">
        <f t="shared" si="11"/>
        <v>79</v>
      </c>
      <c r="J156" s="19">
        <f t="shared" si="11"/>
        <v>562.9</v>
      </c>
      <c r="K156" s="25"/>
      <c r="L156" s="19">
        <f t="shared" ref="L156" si="12">SUM(L149:L155)</f>
        <v>69.210000000000008</v>
      </c>
    </row>
    <row r="157" spans="1:12" ht="15" x14ac:dyDescent="0.25">
      <c r="A157" s="26">
        <f>A149</f>
        <v>2</v>
      </c>
      <c r="B157" s="13">
        <f>B149</f>
        <v>4</v>
      </c>
      <c r="C157" s="10" t="s">
        <v>24</v>
      </c>
      <c r="D157" s="7" t="s">
        <v>25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7" t="s">
        <v>26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 t="s">
        <v>27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28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29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30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7" t="s">
        <v>31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SUM(F157:F164)</f>
        <v>0</v>
      </c>
      <c r="G165" s="19">
        <f>SUM(G157:G164)</f>
        <v>0</v>
      </c>
      <c r="H165" s="19">
        <f>SUM(H157:H164)</f>
        <v>0</v>
      </c>
      <c r="I165" s="19">
        <f>SUM(I157:I164)</f>
        <v>0</v>
      </c>
      <c r="J165" s="19">
        <f>SUM(J157:J164)</f>
        <v>0</v>
      </c>
      <c r="K165" s="25"/>
      <c r="L165" s="19">
        <f>SUM(L157:L164)</f>
        <v>0</v>
      </c>
    </row>
    <row r="166" spans="1:12" ht="15.75" thickBot="1" x14ac:dyDescent="0.25">
      <c r="A166" s="29">
        <f>A149</f>
        <v>2</v>
      </c>
      <c r="B166" s="30">
        <f>B149</f>
        <v>4</v>
      </c>
      <c r="C166" s="59"/>
      <c r="D166" s="60"/>
      <c r="E166" s="31"/>
      <c r="F166" s="32"/>
      <c r="G166" s="32"/>
      <c r="H166" s="32"/>
      <c r="I166" s="32"/>
      <c r="J166" s="32"/>
      <c r="K166" s="32"/>
      <c r="L166" s="32"/>
    </row>
    <row r="167" spans="1:12" ht="15" x14ac:dyDescent="0.25">
      <c r="A167" s="20">
        <v>2</v>
      </c>
      <c r="B167" s="21">
        <v>5</v>
      </c>
      <c r="C167" s="22" t="s">
        <v>19</v>
      </c>
      <c r="D167" s="5" t="s">
        <v>20</v>
      </c>
      <c r="E167" s="39" t="s">
        <v>91</v>
      </c>
      <c r="F167" s="40">
        <v>200</v>
      </c>
      <c r="G167" s="51">
        <v>19</v>
      </c>
      <c r="H167" s="51">
        <v>7</v>
      </c>
      <c r="I167" s="51">
        <v>33</v>
      </c>
      <c r="J167" s="55">
        <v>273</v>
      </c>
      <c r="K167" s="41" t="s">
        <v>92</v>
      </c>
      <c r="L167" s="51">
        <v>34.6</v>
      </c>
    </row>
    <row r="168" spans="1:12" ht="25.5" x14ac:dyDescent="0.25">
      <c r="A168" s="23"/>
      <c r="B168" s="15"/>
      <c r="C168" s="11"/>
      <c r="D168" s="6" t="s">
        <v>25</v>
      </c>
      <c r="E168" s="42" t="s">
        <v>107</v>
      </c>
      <c r="F168" s="43">
        <v>60</v>
      </c>
      <c r="G168" s="52">
        <v>1</v>
      </c>
      <c r="H168" s="52">
        <v>6</v>
      </c>
      <c r="I168" s="52">
        <v>4</v>
      </c>
      <c r="J168" s="54">
        <v>74</v>
      </c>
      <c r="K168" s="44" t="s">
        <v>53</v>
      </c>
      <c r="L168" s="43">
        <v>11.54</v>
      </c>
    </row>
    <row r="169" spans="1:12" ht="15" x14ac:dyDescent="0.25">
      <c r="A169" s="23"/>
      <c r="B169" s="15"/>
      <c r="C169" s="11"/>
      <c r="D169" s="7" t="s">
        <v>21</v>
      </c>
      <c r="E169" s="42" t="s">
        <v>54</v>
      </c>
      <c r="F169" s="43">
        <v>200</v>
      </c>
      <c r="G169" s="43">
        <v>0.47</v>
      </c>
      <c r="H169" s="52">
        <v>0</v>
      </c>
      <c r="I169" s="52">
        <v>19.78</v>
      </c>
      <c r="J169" s="54">
        <v>81</v>
      </c>
      <c r="K169" s="44" t="s">
        <v>93</v>
      </c>
      <c r="L169" s="52">
        <v>5.9</v>
      </c>
    </row>
    <row r="170" spans="1:12" ht="15" x14ac:dyDescent="0.25">
      <c r="A170" s="23"/>
      <c r="B170" s="15"/>
      <c r="C170" s="11"/>
      <c r="D170" s="7" t="s">
        <v>22</v>
      </c>
      <c r="E170" s="42" t="s">
        <v>47</v>
      </c>
      <c r="F170" s="43">
        <v>60</v>
      </c>
      <c r="G170" s="43">
        <v>3.04</v>
      </c>
      <c r="H170" s="43">
        <v>0.32</v>
      </c>
      <c r="I170" s="43">
        <v>14.6</v>
      </c>
      <c r="J170" s="43">
        <v>93.8</v>
      </c>
      <c r="K170" s="44" t="s">
        <v>48</v>
      </c>
      <c r="L170" s="43">
        <v>1.92</v>
      </c>
    </row>
    <row r="171" spans="1:12" ht="15" x14ac:dyDescent="0.25">
      <c r="A171" s="23"/>
      <c r="B171" s="15"/>
      <c r="C171" s="11"/>
      <c r="D171" s="7" t="s">
        <v>22</v>
      </c>
      <c r="E171" s="42" t="s">
        <v>57</v>
      </c>
      <c r="F171" s="43">
        <v>20</v>
      </c>
      <c r="G171" s="52">
        <v>1</v>
      </c>
      <c r="H171" s="52">
        <v>0</v>
      </c>
      <c r="I171" s="54">
        <v>8</v>
      </c>
      <c r="J171" s="43">
        <v>39</v>
      </c>
      <c r="K171" s="44" t="s">
        <v>48</v>
      </c>
      <c r="L171" s="52">
        <v>1</v>
      </c>
    </row>
    <row r="172" spans="1:12" ht="15" x14ac:dyDescent="0.25">
      <c r="A172" s="23"/>
      <c r="B172" s="15"/>
      <c r="C172" s="11"/>
      <c r="D172" s="7" t="s">
        <v>23</v>
      </c>
      <c r="E172" s="42" t="s">
        <v>102</v>
      </c>
      <c r="F172" s="43">
        <v>100</v>
      </c>
      <c r="G172" s="52">
        <v>0.4</v>
      </c>
      <c r="H172" s="52">
        <v>0.4</v>
      </c>
      <c r="I172" s="52">
        <v>9.8000000000000007</v>
      </c>
      <c r="J172" s="43">
        <v>44.4</v>
      </c>
      <c r="K172" s="44" t="s">
        <v>48</v>
      </c>
      <c r="L172" s="43">
        <v>14.25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.75" customHeight="1" x14ac:dyDescent="0.25">
      <c r="A175" s="24"/>
      <c r="B175" s="17"/>
      <c r="C175" s="8"/>
      <c r="D175" s="18" t="s">
        <v>32</v>
      </c>
      <c r="E175" s="9"/>
      <c r="F175" s="19">
        <f>SUM(F167:F174)</f>
        <v>640</v>
      </c>
      <c r="G175" s="19">
        <f t="shared" ref="G175:J175" si="13">SUM(G167:G174)</f>
        <v>24.909999999999997</v>
      </c>
      <c r="H175" s="19">
        <f t="shared" si="13"/>
        <v>13.72</v>
      </c>
      <c r="I175" s="19">
        <f t="shared" si="13"/>
        <v>89.179999999999993</v>
      </c>
      <c r="J175" s="19">
        <f t="shared" si="13"/>
        <v>605.19999999999993</v>
      </c>
      <c r="K175" s="25"/>
      <c r="L175" s="19">
        <f t="shared" ref="L175" si="14">SUM(L167:L174)</f>
        <v>69.210000000000008</v>
      </c>
    </row>
    <row r="176" spans="1:12" ht="15" x14ac:dyDescent="0.25">
      <c r="A176" s="26">
        <f>A167</f>
        <v>2</v>
      </c>
      <c r="B176" s="13">
        <f>B167</f>
        <v>5</v>
      </c>
      <c r="C176" s="10" t="s">
        <v>24</v>
      </c>
      <c r="D176" s="7" t="s">
        <v>25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26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7" t="s">
        <v>27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28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29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30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31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4"/>
      <c r="B183" s="17"/>
      <c r="C183" s="8"/>
      <c r="D183" s="18" t="s">
        <v>32</v>
      </c>
      <c r="E183" s="9"/>
      <c r="F183" s="19">
        <f>SUM(F176:F182)</f>
        <v>0</v>
      </c>
      <c r="G183" s="19">
        <f>SUM(G176:G182)</f>
        <v>0</v>
      </c>
      <c r="H183" s="19">
        <f>SUM(H176:H182)</f>
        <v>0</v>
      </c>
      <c r="I183" s="19">
        <f>SUM(I176:I182)</f>
        <v>0</v>
      </c>
      <c r="J183" s="19">
        <f>SUM(J176:J182)</f>
        <v>0</v>
      </c>
      <c r="K183" s="25"/>
      <c r="L183" s="19">
        <f>SUM(L176:L182)</f>
        <v>0</v>
      </c>
    </row>
    <row r="184" spans="1:12" ht="15.75" thickBot="1" x14ac:dyDescent="0.25">
      <c r="A184" s="29">
        <f>A167</f>
        <v>2</v>
      </c>
      <c r="B184" s="30">
        <f>B167</f>
        <v>5</v>
      </c>
      <c r="C184" s="59"/>
      <c r="D184" s="60"/>
      <c r="E184" s="31"/>
      <c r="F184" s="32"/>
      <c r="G184" s="32"/>
      <c r="H184" s="32"/>
      <c r="I184" s="32"/>
      <c r="J184" s="32"/>
      <c r="K184" s="32"/>
      <c r="L184" s="32"/>
    </row>
    <row r="185" spans="1:12" ht="13.5" thickBot="1" x14ac:dyDescent="0.25">
      <c r="A185" s="27"/>
      <c r="B185" s="28"/>
      <c r="C185" s="61"/>
      <c r="D185" s="61"/>
      <c r="E185" s="61"/>
      <c r="F185" s="34"/>
      <c r="G185" s="34"/>
      <c r="H185" s="34"/>
      <c r="I185" s="34"/>
      <c r="J185" s="34"/>
      <c r="K185" s="34"/>
      <c r="L185" s="34"/>
    </row>
  </sheetData>
  <mergeCells count="14">
    <mergeCell ref="C184:D184"/>
    <mergeCell ref="C185:E185"/>
    <mergeCell ref="C78:D78"/>
    <mergeCell ref="C96:D96"/>
    <mergeCell ref="C113:D113"/>
    <mergeCell ref="C130:D130"/>
    <mergeCell ref="C148:D148"/>
    <mergeCell ref="C166:D166"/>
    <mergeCell ref="C59:D59"/>
    <mergeCell ref="C1:E1"/>
    <mergeCell ref="H1:K1"/>
    <mergeCell ref="H2:K2"/>
    <mergeCell ref="C23:D23"/>
    <mergeCell ref="C40:D4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iTcentr</cp:lastModifiedBy>
  <cp:lastPrinted>2025-12-23T08:55:27Z</cp:lastPrinted>
  <dcterms:created xsi:type="dcterms:W3CDTF">2022-05-16T14:23:56Z</dcterms:created>
  <dcterms:modified xsi:type="dcterms:W3CDTF">2026-01-08T12:31:55Z</dcterms:modified>
</cp:coreProperties>
</file>